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2"/>
  </bookViews>
  <sheets>
    <sheet name="OCTUBRE" sheetId="1" r:id="rId1"/>
    <sheet name="NOVIEMBRE" sheetId="2" r:id="rId2"/>
    <sheet name="DICIEMBRE" sheetId="3" r:id="rId3"/>
  </sheets>
  <definedNames/>
  <calcPr fullCalcOnLoad="1"/>
</workbook>
</file>

<file path=xl/sharedStrings.xml><?xml version="1.0" encoding="utf-8"?>
<sst xmlns="http://schemas.openxmlformats.org/spreadsheetml/2006/main" count="132" uniqueCount="43">
  <si>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</si>
  <si>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</si>
  <si>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</si>
  <si>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</si>
  <si>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</si>
  <si>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</si>
  <si>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</si>
  <si>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</si>
  <si>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</si>
  <si>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</si>
  <si>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</si>
  <si>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</si>
  <si>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</si>
  <si>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</si>
  <si>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</si>
  <si>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</si>
  <si>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</si>
  <si>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</si>
  <si>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</si>
  <si>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</si>
  <si>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</si>
  <si>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</si>
  <si>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</si>
  <si>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</si>
  <si>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</si>
  <si>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</si>
  <si>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</si>
  <si>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TESORERO MUNICIPAL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</si>
  <si>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</si>
  <si>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</si>
  <si>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</si>
  <si>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</si>
  <si>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</si>
  <si>
    <t>Del 1 de Enero al 31 de Octubre de 2020 (b)</t>
  </si>
  <si>
    <t>Del 1 de Enero al 30 de Noviembre  de 2020 (b)</t>
  </si>
  <si>
    <t xml:space="preserve">PRESIDENTE MUNICIPAL CONSTITUCIONAL </t>
  </si>
  <si>
    <t>SÍNDICA PROCURADOR</t>
  </si>
  <si>
    <t>MUNICIPIO DE SAN SALVADOR, HIDALGO (a)</t>
  </si>
  <si>
    <t>C. AILED CABRERA ALDANA</t>
  </si>
  <si>
    <t xml:space="preserve">C.P.JOSÈ ERNESTO MERA AZPEITIA </t>
  </si>
  <si>
    <t>PROFR. ARMANDO AZPEITIA DÌAZ</t>
  </si>
  <si>
    <t>"BAJO PROTESTA DE DECIR VERDAD DECLARAMOS QUE LAS CIFRAS CONTENIDAS EN ESTE ESTADO FINANCIERO SON VERACES Y CONTIENEN TODA LA INFORMACIÓN REFERENTE A LA SITUACIÓN Y/O LOS RESULTADOS DEL MUNICIPIO DE SAN SALVADOR, HIDALGO., AFIRMANDO SER LEGALMENTE RESPONSABLES DE LA AUTENTICIDAD Y VERACIDAD DE LAS MISMAS, Y ASÍ MISMO ASUMIMOS LA RESPONSABILIDAD DERIVADA DE CUALQUIER DECLARACIÓN EN FALSO SOBRE LAS MISMAS"</t>
  </si>
  <si>
    <t>Del 1 de Enero al 31 de Marzo 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</si>
</sst>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 indent="2"/>
    </xf>
    <xf numFmtId="0" fontId="44" fillId="0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164" fontId="43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/>
    </xf>
    <xf numFmtId="0" fontId="47" fillId="0" borderId="0" xfId="0" applyFont="1" applyAlignment="1">
      <alignment/>
    </xf>
    <xf numFmtId="44" fontId="43" fillId="0" borderId="13" xfId="49" applyFont="1" applyBorder="1" applyAlignment="1">
      <alignment horizontal="right" vertical="center" wrapText="1"/>
    </xf>
    <xf numFmtId="44" fontId="44" fillId="0" borderId="14" xfId="49" applyFont="1" applyBorder="1" applyAlignment="1">
      <alignment horizontal="right" vertical="center" wrapText="1"/>
    </xf>
    <xf numFmtId="44" fontId="44" fillId="0" borderId="13" xfId="49" applyFont="1" applyBorder="1" applyAlignment="1">
      <alignment horizontal="right" vertical="center" wrapText="1"/>
    </xf>
    <xf numFmtId="44" fontId="43" fillId="0" borderId="15" xfId="49" applyFont="1" applyBorder="1" applyAlignment="1">
      <alignment horizontal="right" vertical="center" wrapText="1"/>
    </xf>
    <xf numFmtId="44" fontId="44" fillId="0" borderId="14" xfId="49" applyFont="1" applyFill="1" applyBorder="1" applyAlignment="1">
      <alignment horizontal="right" vertical="center" wrapText="1"/>
    </xf>
    <xf numFmtId="44" fontId="44" fillId="0" borderId="0" xfId="0" applyNumberFormat="1" applyFont="1" applyAlignment="1">
      <alignment/>
    </xf>
    <xf numFmtId="44" fontId="44" fillId="0" borderId="13" xfId="49" applyFont="1" applyFill="1" applyBorder="1" applyAlignment="1">
      <alignment horizontal="right" vertical="center" wrapText="1"/>
    </xf>
    <xf numFmtId="44" fontId="44" fillId="0" borderId="0" xfId="49" applyFont="1" applyFill="1" applyAlignment="1">
      <alignment/>
    </xf>
    <xf numFmtId="0" fontId="48" fillId="0" borderId="0" xfId="0" applyFont="1" applyAlignment="1">
      <alignment horizontal="center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44" fontId="49" fillId="34" borderId="0" xfId="49" applyFont="1" applyFill="1" applyBorder="1" applyAlignment="1">
      <alignment horizontal="center" vertical="center" wrapText="1"/>
    </xf>
    <xf numFmtId="44" fontId="50" fillId="34" borderId="0" xfId="49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wrapText="1"/>
    </xf>
    <xf numFmtId="4" fontId="50" fillId="34" borderId="0" xfId="0" applyNumberFormat="1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714375</xdr:colOff>
      <xdr:row>5</xdr:row>
      <xdr:rowOff>142875</xdr:rowOff>
    </xdr:to>
    <xdr:pic>
      <xdr:nvPicPr>
        <xdr:cNvPr id="1" name="Imagen 2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8100" y="2095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714375</xdr:colOff>
      <xdr:row>5</xdr:row>
      <xdr:rowOff>142875</xdr:rowOff>
    </xdr:to>
    <xdr:pic>
      <xdr:nvPicPr>
        <xdr:cNvPr id="1" name="Imagen 2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8100" y="2095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view="pageBreakPreview" zoomScaleSheetLayoutView="100" zoomScalePageLayoutView="0" workbookViewId="0" topLeftCell="B1">
      <pane ySplit="8" topLeftCell="A27" activePane="bottomLeft" state="frozen"/>
      <selection pane="topLeft" activeCell="A1" sqref="A1"/>
      <selection pane="bottomLeft" activeCell="B43" sqref="B4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23" t="s">
        <v>24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33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32" t="s">
        <v>3</v>
      </c>
      <c r="C7" s="34" t="s">
        <v>4</v>
      </c>
      <c r="D7" s="35"/>
      <c r="E7" s="35"/>
      <c r="F7" s="35"/>
      <c r="G7" s="36"/>
      <c r="H7" s="37" t="s">
        <v>5</v>
      </c>
    </row>
    <row r="8" spans="2:8" ht="26.25" thickBot="1">
      <c r="B8" s="3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8"/>
    </row>
    <row r="9" spans="2:8" ht="20.25" customHeight="1">
      <c r="B9" s="2" t="s">
        <v>11</v>
      </c>
      <c r="C9" s="14">
        <f aca="true" t="shared" si="0" ref="C9:H9">C10+C11+C12+C15+C16+C19</f>
        <v>28034344</v>
      </c>
      <c r="D9" s="14">
        <f t="shared" si="0"/>
        <v>874328.56</v>
      </c>
      <c r="E9" s="14">
        <f t="shared" si="0"/>
        <v>28908672.56</v>
      </c>
      <c r="F9" s="14">
        <f t="shared" si="0"/>
        <v>17107056.46</v>
      </c>
      <c r="G9" s="14">
        <f t="shared" si="0"/>
        <v>17107056.46</v>
      </c>
      <c r="H9" s="14">
        <f t="shared" si="0"/>
        <v>11553107.479999999</v>
      </c>
    </row>
    <row r="10" spans="2:8" ht="25.5" customHeight="1">
      <c r="B10" s="3" t="s">
        <v>12</v>
      </c>
      <c r="C10" s="16">
        <v>26954344</v>
      </c>
      <c r="D10" s="15">
        <v>35717.28000000003</v>
      </c>
      <c r="E10" s="15">
        <v>26990061.279999997</v>
      </c>
      <c r="F10" s="15">
        <v>15064190.870000001</v>
      </c>
      <c r="G10" s="15">
        <v>16064190.870000001</v>
      </c>
      <c r="H10" s="15">
        <v>11677361.79</v>
      </c>
    </row>
    <row r="11" spans="2:8" ht="17.25" customHeight="1">
      <c r="B11" s="3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2:8" ht="17.25" customHeight="1">
      <c r="B12" s="3" t="s">
        <v>14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8" ht="17.25" customHeight="1">
      <c r="B19" s="3" t="s">
        <v>21</v>
      </c>
      <c r="C19" s="16">
        <v>1080000</v>
      </c>
      <c r="D19" s="16">
        <v>838611.28</v>
      </c>
      <c r="E19" s="15">
        <v>1918611.28</v>
      </c>
      <c r="F19" s="15">
        <v>2042865.59</v>
      </c>
      <c r="G19" s="15">
        <v>1042865.59</v>
      </c>
      <c r="H19" s="15">
        <v>-124254.31</v>
      </c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8" ht="17.25" customHeight="1">
      <c r="B21" s="2" t="s">
        <v>22</v>
      </c>
      <c r="C21" s="14">
        <f>C22+C23+C24+C27+C28+C31</f>
        <v>7400040</v>
      </c>
      <c r="D21" s="14">
        <f>E22+D23+D24+D27+D28+D31</f>
        <v>3837029</v>
      </c>
      <c r="E21" s="14">
        <f>F22+E23+E24+E27+E28+E31</f>
        <v>7513339</v>
      </c>
      <c r="F21" s="14">
        <f>G22+F23+F24+F27+F28+F31</f>
        <v>6479600</v>
      </c>
      <c r="G21" s="14">
        <f>G22+G23+G24+G27+G28+G31</f>
        <v>5428257</v>
      </c>
      <c r="H21" s="14">
        <f>H22+H23+H24+H27+H28+H31</f>
        <v>1972131</v>
      </c>
    </row>
    <row r="22" spans="2:8" ht="17.25" customHeight="1">
      <c r="B22" s="3" t="s">
        <v>12</v>
      </c>
      <c r="C22" s="20">
        <v>3836681</v>
      </c>
      <c r="D22" s="21">
        <v>348</v>
      </c>
      <c r="E22" s="20">
        <v>3837029</v>
      </c>
      <c r="F22" s="20">
        <v>3949980</v>
      </c>
      <c r="G22" s="20">
        <v>2915406</v>
      </c>
      <c r="H22" s="18">
        <v>921623</v>
      </c>
    </row>
    <row r="23" spans="2:8" ht="17.25" customHeight="1">
      <c r="B23" s="3" t="s">
        <v>13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8" s="8" customFormat="1" ht="17.25" customHeight="1">
      <c r="B27" s="5" t="s">
        <v>17</v>
      </c>
      <c r="C27" s="20">
        <v>3563359</v>
      </c>
      <c r="D27" s="20">
        <v>0</v>
      </c>
      <c r="E27" s="18">
        <v>3563359</v>
      </c>
      <c r="F27" s="18">
        <v>3564194</v>
      </c>
      <c r="G27" s="18">
        <v>2512851</v>
      </c>
      <c r="H27" s="20">
        <v>1050508</v>
      </c>
    </row>
    <row r="28" spans="2:8" ht="24" customHeight="1">
      <c r="B28" s="3" t="s">
        <v>18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ht="17.25" customHeight="1">
      <c r="B30" s="4" t="s">
        <v>20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23</v>
      </c>
      <c r="C32" s="14">
        <f aca="true" t="shared" si="1" ref="C32:H32">C9+C21</f>
        <v>35434384</v>
      </c>
      <c r="D32" s="14">
        <f t="shared" si="1"/>
        <v>4711357.5600000005</v>
      </c>
      <c r="E32" s="14">
        <f t="shared" si="1"/>
        <v>36422011.56</v>
      </c>
      <c r="F32" s="14">
        <f t="shared" si="1"/>
        <v>23586656.46</v>
      </c>
      <c r="G32" s="14">
        <f t="shared" si="1"/>
        <v>22535313.46</v>
      </c>
      <c r="H32" s="14">
        <f t="shared" si="1"/>
        <v>13525238.479999999</v>
      </c>
    </row>
    <row r="33" spans="2:8" ht="13.5" thickBot="1">
      <c r="B33" s="6"/>
      <c r="C33" s="17"/>
      <c r="D33" s="9"/>
      <c r="E33" s="9"/>
      <c r="F33" s="9"/>
      <c r="G33" s="9"/>
      <c r="H33" s="9"/>
    </row>
    <row r="41" spans="2:8" ht="12.75">
      <c r="B41" s="41" t="s">
        <v>25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0"/>
      <c r="C43" s="10"/>
      <c r="D43" s="10"/>
      <c r="E43" s="11"/>
      <c r="F43" s="11"/>
      <c r="G43" s="12"/>
      <c r="H43" s="12"/>
    </row>
    <row r="44" spans="2:8" ht="12.75">
      <c r="B44" s="42" t="s">
        <v>26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22"/>
      <c r="C46" s="22"/>
      <c r="D46" s="22"/>
      <c r="E46" s="22"/>
      <c r="F46" s="22"/>
      <c r="G46" s="22"/>
      <c r="H46" s="22"/>
    </row>
    <row r="47" spans="2:8" ht="12.75">
      <c r="B47" s="22"/>
      <c r="C47" s="22"/>
      <c r="D47" s="22"/>
      <c r="E47" s="22"/>
      <c r="F47" s="22"/>
      <c r="G47" s="22"/>
      <c r="H47" s="22"/>
    </row>
    <row r="48" spans="2:8" ht="15.75">
      <c r="B48" s="10"/>
      <c r="C48" s="10"/>
      <c r="D48" s="11"/>
      <c r="E48" s="11"/>
      <c r="F48" s="10"/>
      <c r="G48" s="12"/>
      <c r="H48" s="12"/>
    </row>
    <row r="49" spans="2:8" ht="15.75" customHeight="1">
      <c r="B49" s="43" t="s">
        <v>30</v>
      </c>
      <c r="C49" s="43"/>
      <c r="D49" s="43"/>
      <c r="E49" s="39" t="s">
        <v>29</v>
      </c>
      <c r="F49" s="39"/>
      <c r="G49" s="39"/>
      <c r="H49" s="39"/>
    </row>
    <row r="50" spans="2:8" ht="15.75" customHeight="1">
      <c r="B50" s="44" t="s">
        <v>32</v>
      </c>
      <c r="C50" s="44"/>
      <c r="D50" s="44"/>
      <c r="E50" s="40" t="s">
        <v>31</v>
      </c>
      <c r="F50" s="40"/>
      <c r="G50" s="40"/>
      <c r="H50" s="40"/>
    </row>
    <row r="51" spans="2:8" ht="12.75">
      <c r="B51" s="13"/>
      <c r="C51" s="13"/>
      <c r="D51" s="13"/>
      <c r="E51" s="13"/>
      <c r="F51" s="13"/>
      <c r="G51" s="13"/>
      <c r="H51" s="13"/>
    </row>
    <row r="52" spans="2:8" ht="12.75">
      <c r="B52" s="13"/>
      <c r="C52" s="13"/>
      <c r="D52" s="13"/>
      <c r="E52" s="13"/>
      <c r="F52" s="13"/>
      <c r="G52" s="13"/>
      <c r="H52" s="13"/>
    </row>
    <row r="53" spans="2:8" ht="12.75">
      <c r="B53" s="13"/>
      <c r="C53" s="13"/>
      <c r="D53" s="13"/>
      <c r="E53" s="13"/>
      <c r="F53" s="13"/>
      <c r="G53" s="13"/>
      <c r="H53" s="13"/>
    </row>
    <row r="54" spans="2:8" ht="12.75">
      <c r="B54" s="13"/>
      <c r="C54" s="13"/>
      <c r="D54" s="13"/>
      <c r="E54" s="13"/>
      <c r="F54" s="13"/>
      <c r="G54" s="13"/>
      <c r="H54" s="13"/>
    </row>
    <row r="55" spans="2:8" ht="12.75">
      <c r="B55" s="13"/>
      <c r="C55" s="13"/>
      <c r="D55" s="13"/>
      <c r="E55" s="13"/>
      <c r="F55" s="13"/>
      <c r="G55" s="13"/>
      <c r="H55" s="13"/>
    </row>
    <row r="56" spans="2:8" ht="15.75">
      <c r="B56" s="13"/>
      <c r="C56" s="39" t="s">
        <v>28</v>
      </c>
      <c r="D56" s="39"/>
      <c r="E56" s="39"/>
      <c r="F56" s="39"/>
      <c r="G56" s="13"/>
      <c r="H56" s="13"/>
    </row>
    <row r="57" spans="2:8" ht="15.75">
      <c r="B57" s="13"/>
      <c r="C57" s="40" t="s">
        <v>27</v>
      </c>
      <c r="D57" s="40"/>
      <c r="E57" s="40"/>
      <c r="F57" s="40"/>
      <c r="G57" s="13"/>
      <c r="H57" s="13"/>
    </row>
  </sheetData>
  <sheetProtection/>
  <mergeCells count="16">
    <mergeCell ref="C56:F56"/>
    <mergeCell ref="C57:F57"/>
    <mergeCell ref="B41:H42"/>
    <mergeCell ref="B44:H45"/>
    <mergeCell ref="B49:D49"/>
    <mergeCell ref="E49:H49"/>
    <mergeCell ref="B50:D50"/>
    <mergeCell ref="E50:H5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view="pageBreakPreview" zoomScaleSheetLayoutView="100" zoomScalePageLayoutView="0" workbookViewId="0" topLeftCell="B1">
      <pane ySplit="8" topLeftCell="A24" activePane="bottomLeft" state="frozen"/>
      <selection pane="topLeft" activeCell="A1" sqref="A1"/>
      <selection pane="bottomLeft" activeCell="C10" sqref="C10: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23" t="s">
        <v>24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34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32" t="s">
        <v>3</v>
      </c>
      <c r="C7" s="34" t="s">
        <v>4</v>
      </c>
      <c r="D7" s="35"/>
      <c r="E7" s="35"/>
      <c r="F7" s="35"/>
      <c r="G7" s="36"/>
      <c r="H7" s="37" t="s">
        <v>5</v>
      </c>
    </row>
    <row r="8" spans="2:8" ht="26.25" thickBot="1">
      <c r="B8" s="3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8"/>
    </row>
    <row r="9" spans="2:8" ht="20.25" customHeight="1">
      <c r="B9" s="2" t="s">
        <v>11</v>
      </c>
      <c r="C9" s="14">
        <f aca="true" t="shared" si="0" ref="C9:H9">C10+C11+C12+C15+C16+C19</f>
        <v>27712458</v>
      </c>
      <c r="D9" s="14">
        <f t="shared" si="0"/>
        <v>975417.01</v>
      </c>
      <c r="E9" s="14">
        <f t="shared" si="0"/>
        <v>27010652.45</v>
      </c>
      <c r="F9" s="14">
        <f t="shared" si="0"/>
        <v>22050483.05</v>
      </c>
      <c r="G9" s="14">
        <f t="shared" si="0"/>
        <v>22050483.05</v>
      </c>
      <c r="H9" s="14">
        <f t="shared" si="0"/>
        <v>4711660.780000001</v>
      </c>
    </row>
    <row r="10" spans="2:8" ht="25.5" customHeight="1">
      <c r="B10" s="3" t="s">
        <v>12</v>
      </c>
      <c r="C10" s="16">
        <v>26632458</v>
      </c>
      <c r="D10" s="15">
        <v>136805.72999999998</v>
      </c>
      <c r="E10" s="15">
        <v>25092041.169999998</v>
      </c>
      <c r="F10" s="15">
        <v>20007617.46</v>
      </c>
      <c r="G10" s="15">
        <v>21007617.46</v>
      </c>
      <c r="H10" s="15">
        <v>4835915.090000001</v>
      </c>
    </row>
    <row r="11" spans="2:8" ht="17.25" customHeight="1">
      <c r="B11" s="3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2:8" ht="17.25" customHeight="1">
      <c r="B12" s="3" t="s">
        <v>14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8" ht="17.25" customHeight="1">
      <c r="B19" s="3" t="s">
        <v>21</v>
      </c>
      <c r="C19" s="16">
        <v>1080000</v>
      </c>
      <c r="D19" s="16">
        <v>838611.28</v>
      </c>
      <c r="E19" s="15">
        <v>1918611.28</v>
      </c>
      <c r="F19" s="15">
        <v>2042865.59</v>
      </c>
      <c r="G19" s="15">
        <v>1042865.59</v>
      </c>
      <c r="H19" s="15">
        <v>-124254.31</v>
      </c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8" ht="17.25" customHeight="1">
      <c r="B21" s="2" t="s">
        <v>22</v>
      </c>
      <c r="C21" s="14">
        <f>C22+C23+C24+C27+C28+C31</f>
        <v>7400040</v>
      </c>
      <c r="D21" s="14">
        <f>E22+D23+D24+D27+D28+D31</f>
        <v>5390101.569999999</v>
      </c>
      <c r="E21" s="14">
        <f>F22+E23+E24+E27+E28+E31</f>
        <v>8350565.17</v>
      </c>
      <c r="F21" s="14">
        <f>G22+F23+F24+F27+F28+F31</f>
        <v>7592658.79</v>
      </c>
      <c r="G21" s="14">
        <f>G22+G23+G24+G27+G28+G31</f>
        <v>7592658.79</v>
      </c>
      <c r="H21" s="14">
        <f>H22+H23+H24+H27+H28+H31</f>
        <v>1360801.7799999998</v>
      </c>
    </row>
    <row r="22" spans="2:8" ht="17.25" customHeight="1">
      <c r="B22" s="3" t="s">
        <v>12</v>
      </c>
      <c r="C22" s="20">
        <v>3836681</v>
      </c>
      <c r="D22" s="21">
        <v>811192.73</v>
      </c>
      <c r="E22" s="20">
        <v>4647873.7299999995</v>
      </c>
      <c r="F22" s="20">
        <v>4044978.33</v>
      </c>
      <c r="G22" s="20">
        <v>4044978.33</v>
      </c>
      <c r="H22" s="18">
        <v>602895.3999999999</v>
      </c>
    </row>
    <row r="23" spans="2:8" ht="17.25" customHeight="1">
      <c r="B23" s="3" t="s">
        <v>13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8" s="8" customFormat="1" ht="17.25" customHeight="1">
      <c r="B27" s="5" t="s">
        <v>17</v>
      </c>
      <c r="C27" s="20">
        <v>3563359</v>
      </c>
      <c r="D27" s="20">
        <v>742227.84</v>
      </c>
      <c r="E27" s="18">
        <v>4305586.84</v>
      </c>
      <c r="F27" s="18">
        <v>3547680.46</v>
      </c>
      <c r="G27" s="18">
        <v>3547680.46</v>
      </c>
      <c r="H27" s="20">
        <v>757906.38</v>
      </c>
    </row>
    <row r="28" spans="2:8" ht="24" customHeight="1">
      <c r="B28" s="3" t="s">
        <v>18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ht="17.25" customHeight="1">
      <c r="B30" s="4" t="s">
        <v>20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23</v>
      </c>
      <c r="C32" s="14">
        <f aca="true" t="shared" si="1" ref="C32:H32">C9+C21</f>
        <v>35112498</v>
      </c>
      <c r="D32" s="14">
        <f t="shared" si="1"/>
        <v>6365518.579999999</v>
      </c>
      <c r="E32" s="14">
        <f t="shared" si="1"/>
        <v>35361217.62</v>
      </c>
      <c r="F32" s="14">
        <f t="shared" si="1"/>
        <v>29643141.84</v>
      </c>
      <c r="G32" s="14">
        <f t="shared" si="1"/>
        <v>29643141.84</v>
      </c>
      <c r="H32" s="14">
        <f t="shared" si="1"/>
        <v>6072462.5600000005</v>
      </c>
    </row>
    <row r="33" spans="2:8" ht="13.5" thickBot="1">
      <c r="B33" s="6"/>
      <c r="C33" s="17"/>
      <c r="D33" s="9"/>
      <c r="E33" s="9"/>
      <c r="F33" s="9"/>
      <c r="G33" s="9"/>
      <c r="H33" s="9"/>
    </row>
    <row r="41" spans="2:8" ht="12.75">
      <c r="B41" s="41" t="s">
        <v>25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0"/>
      <c r="C43" s="10"/>
      <c r="D43" s="10"/>
      <c r="E43" s="11"/>
      <c r="F43" s="11"/>
      <c r="G43" s="12"/>
      <c r="H43" s="12"/>
    </row>
    <row r="44" spans="2:8" ht="12.75">
      <c r="B44" s="42" t="s">
        <v>26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22"/>
      <c r="C46" s="22"/>
      <c r="D46" s="22"/>
      <c r="E46" s="22"/>
      <c r="F46" s="22"/>
      <c r="G46" s="22"/>
      <c r="H46" s="22"/>
    </row>
    <row r="47" spans="2:8" ht="12.75">
      <c r="B47" s="22"/>
      <c r="C47" s="22"/>
      <c r="D47" s="22"/>
      <c r="E47" s="22"/>
      <c r="F47" s="22"/>
      <c r="G47" s="22"/>
      <c r="H47" s="22"/>
    </row>
    <row r="48" spans="2:8" ht="15.75">
      <c r="B48" s="10"/>
      <c r="C48" s="10"/>
      <c r="D48" s="11"/>
      <c r="E48" s="11"/>
      <c r="F48" s="10"/>
      <c r="G48" s="12"/>
      <c r="H48" s="12"/>
    </row>
    <row r="49" spans="2:8" ht="15.75" customHeight="1">
      <c r="B49" s="43" t="s">
        <v>30</v>
      </c>
      <c r="C49" s="43"/>
      <c r="D49" s="43"/>
      <c r="E49" s="39" t="s">
        <v>29</v>
      </c>
      <c r="F49" s="39"/>
      <c r="G49" s="39"/>
      <c r="H49" s="39"/>
    </row>
    <row r="50" spans="2:8" ht="15.75" customHeight="1">
      <c r="B50" s="44" t="s">
        <v>32</v>
      </c>
      <c r="C50" s="44"/>
      <c r="D50" s="44"/>
      <c r="E50" s="40" t="s">
        <v>31</v>
      </c>
      <c r="F50" s="40"/>
      <c r="G50" s="40"/>
      <c r="H50" s="40"/>
    </row>
    <row r="51" spans="2:8" ht="12.75">
      <c r="B51" s="13"/>
      <c r="C51" s="13"/>
      <c r="D51" s="13"/>
      <c r="E51" s="13"/>
      <c r="F51" s="13"/>
      <c r="G51" s="13"/>
      <c r="H51" s="13"/>
    </row>
    <row r="52" spans="2:8" ht="12.75">
      <c r="B52" s="13"/>
      <c r="C52" s="13"/>
      <c r="D52" s="13"/>
      <c r="E52" s="13"/>
      <c r="F52" s="13"/>
      <c r="G52" s="13"/>
      <c r="H52" s="13"/>
    </row>
    <row r="53" spans="2:8" ht="12.75">
      <c r="B53" s="13"/>
      <c r="C53" s="13"/>
      <c r="D53" s="13"/>
      <c r="E53" s="13"/>
      <c r="F53" s="13"/>
      <c r="G53" s="13"/>
      <c r="H53" s="13"/>
    </row>
    <row r="54" spans="2:8" ht="12.75">
      <c r="B54" s="13"/>
      <c r="C54" s="13"/>
      <c r="D54" s="13"/>
      <c r="E54" s="13"/>
      <c r="F54" s="13"/>
      <c r="G54" s="13"/>
      <c r="H54" s="13"/>
    </row>
    <row r="55" spans="2:8" ht="12.75">
      <c r="B55" s="13"/>
      <c r="C55" s="13"/>
      <c r="D55" s="13"/>
      <c r="E55" s="13"/>
      <c r="F55" s="13"/>
      <c r="G55" s="13"/>
      <c r="H55" s="13"/>
    </row>
    <row r="56" spans="2:8" ht="15.75">
      <c r="B56" s="13"/>
      <c r="C56" s="39" t="s">
        <v>28</v>
      </c>
      <c r="D56" s="39"/>
      <c r="E56" s="39"/>
      <c r="F56" s="39"/>
      <c r="G56" s="13"/>
      <c r="H56" s="13"/>
    </row>
    <row r="57" spans="2:8" ht="15.75">
      <c r="B57" s="13"/>
      <c r="C57" s="40" t="s">
        <v>27</v>
      </c>
      <c r="D57" s="40"/>
      <c r="E57" s="40"/>
      <c r="F57" s="40"/>
      <c r="G57" s="13"/>
      <c r="H57" s="13"/>
    </row>
  </sheetData>
  <sheetProtection/>
  <mergeCells count="16">
    <mergeCell ref="C56:F56"/>
    <mergeCell ref="C57:F57"/>
    <mergeCell ref="B41:H42"/>
    <mergeCell ref="B44:H45"/>
    <mergeCell ref="B49:D49"/>
    <mergeCell ref="E49:H49"/>
    <mergeCell ref="B50:D50"/>
    <mergeCell ref="E50:H5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H14" sqref="H1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8515625" style="7" bestFit="1" customWidth="1"/>
    <col min="11" max="16384" width="11.00390625" style="7" customWidth="1"/>
  </cols>
  <sheetData>
    <row r="1" ht="13.5" thickBot="1"/>
    <row r="2" spans="2:8" ht="12.75">
      <c r="B2" s="23" t="s">
        <v>37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42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32" t="s">
        <v>3</v>
      </c>
      <c r="C7" s="34" t="s">
        <v>4</v>
      </c>
      <c r="D7" s="35"/>
      <c r="E7" s="35"/>
      <c r="F7" s="35"/>
      <c r="G7" s="36"/>
      <c r="H7" s="37" t="s">
        <v>5</v>
      </c>
    </row>
    <row r="8" spans="2:8" ht="26.25" thickBot="1">
      <c r="B8" s="3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8"/>
    </row>
    <row r="9" spans="2:8" ht="20.25" customHeight="1">
      <c r="B9" s="2" t="s">
        <v>11</v>
      </c>
      <c r="C9" s="14">
        <f aca="true" t="shared" si="0" ref="C9:H9">C10+C11+C12+C15+C16+C19</f>
        <v>23557481.2</v>
      </c>
      <c r="D9" s="14">
        <f t="shared" si="0"/>
        <v>-3193345.16</v>
      </c>
      <c r="E9" s="14">
        <f t="shared" si="0"/>
        <v>20364136.04</v>
      </c>
      <c r="F9" s="14">
        <f t="shared" si="0"/>
        <v>3919138</v>
      </c>
      <c r="G9" s="14">
        <f t="shared" si="0"/>
        <v>3919138</v>
      </c>
      <c r="H9" s="14">
        <f t="shared" si="0"/>
        <v>0</v>
      </c>
    </row>
    <row r="10" spans="2:8" ht="25.5" customHeight="1">
      <c r="B10" s="3" t="s">
        <v>12</v>
      </c>
      <c r="C10" s="16">
        <v>23557481.2</v>
      </c>
      <c r="D10" s="15">
        <v>-3193345.16</v>
      </c>
      <c r="E10" s="15">
        <f>C10+D10</f>
        <v>20364136.04</v>
      </c>
      <c r="F10" s="15">
        <v>3919138</v>
      </c>
      <c r="G10" s="15">
        <f>+F10</f>
        <v>3919138</v>
      </c>
      <c r="H10" s="15">
        <v>0</v>
      </c>
    </row>
    <row r="11" spans="2:8" ht="17.25" customHeight="1">
      <c r="B11" s="3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2:8" ht="17.25" customHeight="1">
      <c r="B12" s="3" t="s">
        <v>14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10" ht="17.25" customHeight="1">
      <c r="B13" s="4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J13" s="19"/>
    </row>
    <row r="14" spans="2:8" ht="17.25" customHeight="1">
      <c r="B14" s="4" t="s">
        <v>16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8" ht="17.25" customHeight="1">
      <c r="B19" s="3" t="s">
        <v>21</v>
      </c>
      <c r="C19" s="16">
        <v>0</v>
      </c>
      <c r="D19" s="16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8" ht="17.25" customHeight="1">
      <c r="B21" s="2" t="s">
        <v>22</v>
      </c>
      <c r="C21" s="14">
        <f aca="true" t="shared" si="1" ref="C21:H21">C22+C23+C24+C27+C28+C31</f>
        <v>5049542</v>
      </c>
      <c r="D21" s="14">
        <f t="shared" si="1"/>
        <v>2272879.96</v>
      </c>
      <c r="E21" s="14">
        <f t="shared" si="1"/>
        <v>7322421.96</v>
      </c>
      <c r="F21" s="14">
        <f t="shared" si="1"/>
        <v>1756356</v>
      </c>
      <c r="G21" s="14">
        <f t="shared" si="1"/>
        <v>1756356</v>
      </c>
      <c r="H21" s="14">
        <f t="shared" si="1"/>
        <v>0</v>
      </c>
    </row>
    <row r="22" spans="2:10" ht="17.25" customHeight="1">
      <c r="B22" s="3" t="s">
        <v>12</v>
      </c>
      <c r="C22" s="20">
        <v>5049542</v>
      </c>
      <c r="D22" s="21">
        <v>2272879.96</v>
      </c>
      <c r="E22" s="20">
        <f>+C22+D22</f>
        <v>7322421.96</v>
      </c>
      <c r="F22" s="20">
        <v>1756356</v>
      </c>
      <c r="G22" s="20">
        <v>1756356</v>
      </c>
      <c r="H22" s="18">
        <v>0</v>
      </c>
      <c r="J22" s="19"/>
    </row>
    <row r="23" spans="2:8" ht="17.25" customHeight="1">
      <c r="B23" s="3" t="s">
        <v>13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8" s="8" customFormat="1" ht="17.25" customHeight="1">
      <c r="B27" s="5" t="s">
        <v>17</v>
      </c>
      <c r="C27" s="20">
        <v>0</v>
      </c>
      <c r="D27" s="20">
        <v>0</v>
      </c>
      <c r="E27" s="18">
        <v>0</v>
      </c>
      <c r="F27" s="18">
        <v>0</v>
      </c>
      <c r="G27" s="18">
        <v>0</v>
      </c>
      <c r="H27" s="20">
        <v>0</v>
      </c>
    </row>
    <row r="28" spans="2:8" ht="24" customHeight="1">
      <c r="B28" s="3" t="s">
        <v>18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ht="17.25" customHeight="1">
      <c r="B30" s="4" t="s">
        <v>20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23</v>
      </c>
      <c r="C32" s="14">
        <f aca="true" t="shared" si="2" ref="C32:H32">C9+C21</f>
        <v>28607023.2</v>
      </c>
      <c r="D32" s="14">
        <f t="shared" si="2"/>
        <v>-920465.2000000002</v>
      </c>
      <c r="E32" s="14">
        <f t="shared" si="2"/>
        <v>27686558</v>
      </c>
      <c r="F32" s="14">
        <f t="shared" si="2"/>
        <v>5675494</v>
      </c>
      <c r="G32" s="14">
        <f t="shared" si="2"/>
        <v>5675494</v>
      </c>
      <c r="H32" s="14">
        <f t="shared" si="2"/>
        <v>0</v>
      </c>
    </row>
    <row r="33" spans="2:8" ht="13.5" thickBot="1">
      <c r="B33" s="6"/>
      <c r="C33" s="17"/>
      <c r="D33" s="9"/>
      <c r="E33" s="9"/>
      <c r="F33" s="9"/>
      <c r="G33" s="9"/>
      <c r="H33" s="9"/>
    </row>
    <row r="41" spans="2:8" ht="12.75">
      <c r="B41" s="41" t="s">
        <v>25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0"/>
      <c r="C43" s="10"/>
      <c r="D43" s="10"/>
      <c r="E43" s="11"/>
      <c r="F43" s="11"/>
      <c r="G43" s="12"/>
      <c r="H43" s="12"/>
    </row>
    <row r="44" spans="2:8" ht="12.75">
      <c r="B44" s="42" t="s">
        <v>41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22"/>
      <c r="C46" s="22"/>
      <c r="D46" s="22"/>
      <c r="E46" s="22"/>
      <c r="F46" s="22"/>
      <c r="G46" s="22"/>
      <c r="H46" s="22"/>
    </row>
    <row r="47" spans="2:8" ht="12.75">
      <c r="B47" s="22"/>
      <c r="C47" s="22"/>
      <c r="D47" s="22"/>
      <c r="E47" s="22"/>
      <c r="F47" s="22"/>
      <c r="G47" s="22"/>
      <c r="H47" s="22"/>
    </row>
    <row r="48" spans="2:8" ht="15.75">
      <c r="B48" s="10"/>
      <c r="C48" s="10"/>
      <c r="D48" s="11"/>
      <c r="E48" s="11"/>
      <c r="F48" s="10"/>
      <c r="G48" s="12"/>
      <c r="H48" s="12"/>
    </row>
    <row r="49" spans="2:8" ht="15.75" customHeight="1">
      <c r="B49" s="43" t="s">
        <v>40</v>
      </c>
      <c r="C49" s="43"/>
      <c r="D49" s="43"/>
      <c r="E49" s="39" t="s">
        <v>38</v>
      </c>
      <c r="F49" s="39"/>
      <c r="G49" s="39"/>
      <c r="H49" s="39"/>
    </row>
    <row r="50" spans="2:8" ht="15.75" customHeight="1">
      <c r="B50" s="45" t="s">
        <v>35</v>
      </c>
      <c r="C50" s="44"/>
      <c r="D50" s="44"/>
      <c r="E50" s="40" t="s">
        <v>36</v>
      </c>
      <c r="F50" s="40"/>
      <c r="G50" s="40"/>
      <c r="H50" s="40"/>
    </row>
    <row r="51" spans="2:8" ht="12.75">
      <c r="B51" s="13"/>
      <c r="C51" s="13"/>
      <c r="D51" s="13"/>
      <c r="E51" s="13"/>
      <c r="F51" s="13"/>
      <c r="G51" s="13"/>
      <c r="H51" s="13"/>
    </row>
    <row r="52" spans="2:8" ht="12.75">
      <c r="B52" s="13"/>
      <c r="C52" s="13"/>
      <c r="D52" s="13"/>
      <c r="E52" s="13"/>
      <c r="F52" s="13"/>
      <c r="G52" s="13"/>
      <c r="H52" s="13"/>
    </row>
    <row r="53" spans="2:8" ht="12.75">
      <c r="B53" s="13"/>
      <c r="C53" s="13"/>
      <c r="D53" s="13"/>
      <c r="E53" s="13"/>
      <c r="F53" s="13"/>
      <c r="G53" s="13"/>
      <c r="H53" s="13"/>
    </row>
    <row r="54" spans="2:8" ht="12.75">
      <c r="B54" s="13"/>
      <c r="C54" s="13"/>
      <c r="D54" s="13"/>
      <c r="E54" s="13"/>
      <c r="F54" s="13"/>
      <c r="G54" s="13"/>
      <c r="H54" s="13"/>
    </row>
    <row r="55" spans="2:8" ht="12.75">
      <c r="B55" s="13"/>
      <c r="C55" s="13"/>
      <c r="D55" s="13"/>
      <c r="E55" s="13"/>
      <c r="F55" s="13"/>
      <c r="G55" s="13"/>
      <c r="H55" s="13"/>
    </row>
    <row r="56" spans="2:8" ht="15.75">
      <c r="B56" s="13"/>
      <c r="C56" s="39" t="s">
        <v>39</v>
      </c>
      <c r="D56" s="39"/>
      <c r="E56" s="39"/>
      <c r="F56" s="39"/>
      <c r="G56" s="13"/>
      <c r="H56" s="13"/>
    </row>
    <row r="57" spans="2:8" ht="15.75">
      <c r="B57" s="13"/>
      <c r="C57" s="40" t="s">
        <v>27</v>
      </c>
      <c r="D57" s="40"/>
      <c r="E57" s="40"/>
      <c r="F57" s="40"/>
      <c r="G57" s="13"/>
      <c r="H57" s="13"/>
    </row>
  </sheetData>
  <sheetProtection/>
  <mergeCells count="16">
    <mergeCell ref="C56:F56"/>
    <mergeCell ref="C57:F57"/>
    <mergeCell ref="B41:H42"/>
    <mergeCell ref="B44:H45"/>
    <mergeCell ref="B49:D49"/>
    <mergeCell ref="E49:H49"/>
    <mergeCell ref="B50:D50"/>
    <mergeCell ref="E50:H5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360" verticalDpi="36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SAACG - Tesoreria</cp:lastModifiedBy>
  <cp:lastPrinted>2021-04-09T18:17:02Z</cp:lastPrinted>
  <dcterms:created xsi:type="dcterms:W3CDTF">2016-10-11T20:59:14Z</dcterms:created>
  <dcterms:modified xsi:type="dcterms:W3CDTF">2021-04-09T18:21:21Z</dcterms:modified>
  <cp:category/>
  <cp:version/>
  <cp:contentType/>
  <cp:contentStatus/>
</cp:coreProperties>
</file>