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Area" localSheetId="0">'F5_EAID'!$A$1:$H$98</definedName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<sst xmlns="http://schemas.openxmlformats.org/spreadsheetml/2006/main" count="81" uniqueCount="81">
  <si>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</si>
  <si>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</si>
  <si>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</si>
  <si>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</si>
  <si>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</si>
  <si>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</si>
  <si>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</si>
  <si>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</si>
  <si>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</si>
  <si>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</si>
  <si>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</si>
  <si>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</si>
  <si>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</si>
  <si>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</si>
  <si>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</si>
  <si>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</si>
  <si>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</si>
  <si>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</si>
  <si>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</si>
  <si>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</si>
  <si>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</si>
  <si>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</si>
  <si>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</si>
  <si>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</si>
  <si>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</si>
  <si>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</si>
  <si>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</si>
  <si>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</si>
  <si>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</si>
  <si>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</si>
  <si>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</si>
  <si>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</si>
  <si>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</si>
  <si>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</si>
  <si>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</si>
  <si>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</si>
  <si>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</si>
  <si>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</si>
  <si>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</si>
  <si>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</si>
  <si>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</si>
  <si>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</si>
  <si>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</si>
  <si>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</si>
  <si>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</si>
  <si>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</si>
  <si>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</si>
  <si>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</si>
  <si>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</si>
  <si>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</si>
  <si>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</si>
  <si>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</si>
  <si>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</si>
  <si>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</si>
  <si>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</si>
  <si>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</si>
  <si>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</si>
  <si>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</si>
  <si>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</si>
  <si>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</si>
  <si>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</si>
  <si>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</si>
  <si>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</si>
  <si>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</si>
  <si>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</si>
  <si>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</si>
  <si>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</si>
  <si>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</si>
  <si>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</si>
  <si>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</si>
  <si>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</si>
  <si>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</si>
  <si>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</si>
  <si>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San Salvador (a)</t>
  </si>
  <si>
    <t>Del 1 de Enero al 31 de Marzo de 2021 (b)</t>
  </si>
  <si>
    <t xml:space="preserve">C.P.JOSÈ ERNESTO MERA AZPEITIA </t>
  </si>
  <si>
    <t>PROFR. ARMANDO AZPEITIA DÌAZ</t>
  </si>
  <si>
    <t>TESORERO MUNICIPAL</t>
  </si>
  <si>
    <t>PRESIDENTE MUNICIPAL</t>
  </si>
  <si>
    <t>C. AILED CABRERA ALDANA</t>
  </si>
  <si>
    <t xml:space="preserve">SINDICO PROCURADOR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</si>
</sst>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164" fontId="37" fillId="0" borderId="10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center" vertical="center"/>
    </xf>
    <xf numFmtId="164" fontId="37" fillId="0" borderId="11" xfId="0" applyNumberFormat="1" applyFont="1" applyBorder="1" applyAlignment="1">
      <alignment horizontal="right" vertical="center"/>
    </xf>
    <xf numFmtId="164" fontId="37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right" vertical="center"/>
    </xf>
    <xf numFmtId="164" fontId="38" fillId="0" borderId="11" xfId="0" applyNumberFormat="1" applyFont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horizontal="justify" vertical="center"/>
    </xf>
    <xf numFmtId="164" fontId="38" fillId="0" borderId="10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justify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164" fontId="38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left" vertical="center"/>
    </xf>
    <xf numFmtId="164" fontId="37" fillId="0" borderId="12" xfId="0" applyNumberFormat="1" applyFont="1" applyBorder="1" applyAlignment="1">
      <alignment horizontal="left" vertical="center" indent="1"/>
    </xf>
    <xf numFmtId="164" fontId="37" fillId="0" borderId="12" xfId="0" applyNumberFormat="1" applyFont="1" applyBorder="1" applyAlignment="1">
      <alignment horizontal="left" vertical="center" indent="3"/>
    </xf>
    <xf numFmtId="164" fontId="37" fillId="0" borderId="12" xfId="0" applyNumberFormat="1" applyFont="1" applyBorder="1" applyAlignment="1">
      <alignment horizontal="left" vertical="center" wrapText="1" indent="3"/>
    </xf>
    <xf numFmtId="164" fontId="37" fillId="0" borderId="12" xfId="0" applyNumberFormat="1" applyFont="1" applyBorder="1" applyAlignment="1">
      <alignment horizontal="left" vertical="center" wrapText="1"/>
    </xf>
    <xf numFmtId="164" fontId="37" fillId="0" borderId="12" xfId="0" applyNumberFormat="1" applyFont="1" applyBorder="1" applyAlignment="1">
      <alignment horizontal="left" vertical="center" wrapText="1" indent="1"/>
    </xf>
    <xf numFmtId="164" fontId="38" fillId="0" borderId="12" xfId="0" applyNumberFormat="1" applyFont="1" applyBorder="1" applyAlignment="1">
      <alignment vertical="center" wrapText="1"/>
    </xf>
    <xf numFmtId="164" fontId="37" fillId="0" borderId="17" xfId="0" applyNumberFormat="1" applyFont="1" applyBorder="1" applyAlignment="1">
      <alignment horizontal="left" vertical="center" wrapText="1"/>
    </xf>
    <xf numFmtId="164" fontId="37" fillId="0" borderId="18" xfId="0" applyNumberFormat="1" applyFont="1" applyBorder="1" applyAlignment="1">
      <alignment horizontal="left" vertical="center" indent="1"/>
    </xf>
    <xf numFmtId="164" fontId="37" fillId="0" borderId="19" xfId="0" applyNumberFormat="1" applyFont="1" applyBorder="1" applyAlignment="1">
      <alignment horizontal="right" vertical="center"/>
    </xf>
    <xf numFmtId="164" fontId="37" fillId="0" borderId="19" xfId="0" applyNumberFormat="1" applyFont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27" xfId="0" applyFont="1" applyBorder="1" applyAlignment="1">
      <alignment/>
    </xf>
    <xf numFmtId="0" fontId="39" fillId="0" borderId="27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2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8"/>
  <sheetViews>
    <sheetView tabSelected="1" view="pageBreakPreview" zoomScale="80" zoomScaleSheetLayoutView="80" zoomScalePageLayoutView="0" workbookViewId="0" topLeftCell="A1">
      <pane ySplit="8" topLeftCell="A9" activePane="bottomLeft" state="frozen"/>
      <selection pane="topLeft" activeCell="A1" sqref="A1"/>
      <selection pane="bottomLeft" activeCell="G90" sqref="G90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20.25" customHeight="1">
      <c r="B2" s="34" t="s">
        <v>73</v>
      </c>
      <c r="C2" s="35"/>
      <c r="D2" s="35"/>
      <c r="E2" s="35"/>
      <c r="F2" s="35"/>
      <c r="G2" s="35"/>
      <c r="H2" s="36"/>
    </row>
    <row r="3" spans="2:8" ht="20.25" customHeight="1">
      <c r="B3" s="37" t="s">
        <v>0</v>
      </c>
      <c r="C3" s="38"/>
      <c r="D3" s="38"/>
      <c r="E3" s="38"/>
      <c r="F3" s="38"/>
      <c r="G3" s="38"/>
      <c r="H3" s="39"/>
    </row>
    <row r="4" spans="2:8" ht="20.25" customHeight="1">
      <c r="B4" s="37" t="s">
        <v>74</v>
      </c>
      <c r="C4" s="38"/>
      <c r="D4" s="38"/>
      <c r="E4" s="38"/>
      <c r="F4" s="38"/>
      <c r="G4" s="38"/>
      <c r="H4" s="39"/>
    </row>
    <row r="5" spans="2:8" ht="20.25" customHeight="1" thickBot="1">
      <c r="B5" s="40" t="s">
        <v>1</v>
      </c>
      <c r="C5" s="41"/>
      <c r="D5" s="41"/>
      <c r="E5" s="41"/>
      <c r="F5" s="41"/>
      <c r="G5" s="41"/>
      <c r="H5" s="42"/>
    </row>
    <row r="6" spans="2:8" ht="20.25" customHeight="1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1322000</v>
      </c>
      <c r="D10" s="4">
        <v>0</v>
      </c>
      <c r="E10" s="3">
        <f>C10+D10</f>
        <v>1322000</v>
      </c>
      <c r="F10" s="4">
        <v>1022561.53</v>
      </c>
      <c r="G10" s="4">
        <v>1022561.53</v>
      </c>
      <c r="H10" s="3">
        <f>G10-C10</f>
        <v>-299438.47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7100607.35</v>
      </c>
      <c r="D13" s="4">
        <v>0</v>
      </c>
      <c r="E13" s="3">
        <f t="shared" si="0"/>
        <v>7100607.35</v>
      </c>
      <c r="F13" s="4">
        <v>1200596.09</v>
      </c>
      <c r="G13" s="4">
        <v>1200596.09</v>
      </c>
      <c r="H13" s="3">
        <f t="shared" si="1"/>
        <v>-5900011.26</v>
      </c>
    </row>
    <row r="14" spans="2:8" ht="12.75">
      <c r="B14" s="20" t="s">
        <v>16</v>
      </c>
      <c r="C14" s="3">
        <v>100000</v>
      </c>
      <c r="D14" s="4">
        <v>0</v>
      </c>
      <c r="E14" s="3">
        <f t="shared" si="0"/>
        <v>100000</v>
      </c>
      <c r="F14" s="4">
        <v>0</v>
      </c>
      <c r="G14" s="4">
        <v>0</v>
      </c>
      <c r="H14" s="3">
        <f t="shared" si="1"/>
        <v>-100000</v>
      </c>
    </row>
    <row r="15" spans="2:8" ht="12.75">
      <c r="B15" s="20" t="s">
        <v>17</v>
      </c>
      <c r="C15" s="3">
        <v>809957.37</v>
      </c>
      <c r="D15" s="4">
        <v>0</v>
      </c>
      <c r="E15" s="3">
        <f t="shared" si="0"/>
        <v>809957.37</v>
      </c>
      <c r="F15" s="4">
        <v>870037.39</v>
      </c>
      <c r="G15" s="4">
        <v>870037.39</v>
      </c>
      <c r="H15" s="3">
        <f t="shared" si="1"/>
        <v>60080.02000000002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47831611.92</v>
      </c>
      <c r="D17" s="5">
        <f t="shared" si="2"/>
        <v>0</v>
      </c>
      <c r="E17" s="5">
        <f t="shared" si="2"/>
        <v>47831611.92</v>
      </c>
      <c r="F17" s="5">
        <f t="shared" si="2"/>
        <v>11343229.81</v>
      </c>
      <c r="G17" s="5">
        <f t="shared" si="2"/>
        <v>11343229.81</v>
      </c>
      <c r="H17" s="5">
        <f t="shared" si="2"/>
        <v>-36488382.11</v>
      </c>
    </row>
    <row r="18" spans="2:8" ht="12.75">
      <c r="B18" s="21" t="s">
        <v>18</v>
      </c>
      <c r="C18" s="3">
        <v>28758954.96</v>
      </c>
      <c r="D18" s="4">
        <v>0</v>
      </c>
      <c r="E18" s="3">
        <f t="shared" si="0"/>
        <v>28758954.96</v>
      </c>
      <c r="F18" s="4">
        <v>6990975.83</v>
      </c>
      <c r="G18" s="4">
        <v>6990975.83</v>
      </c>
      <c r="H18" s="3">
        <f>G18-C18</f>
        <v>-21767979.130000003</v>
      </c>
    </row>
    <row r="19" spans="2:8" ht="12.75">
      <c r="B19" s="21" t="s">
        <v>19</v>
      </c>
      <c r="C19" s="3">
        <v>13570206</v>
      </c>
      <c r="D19" s="4">
        <v>0</v>
      </c>
      <c r="E19" s="3">
        <f t="shared" si="0"/>
        <v>13570206</v>
      </c>
      <c r="F19" s="4">
        <v>3042396.69</v>
      </c>
      <c r="G19" s="4">
        <v>3042396.69</v>
      </c>
      <c r="H19" s="3">
        <f aca="true" t="shared" si="3" ref="H19:H40">G19-C19</f>
        <v>-10527809.31</v>
      </c>
    </row>
    <row r="20" spans="2:8" ht="12.75">
      <c r="B20" s="21" t="s">
        <v>20</v>
      </c>
      <c r="C20" s="3">
        <v>1420782</v>
      </c>
      <c r="D20" s="4">
        <v>0</v>
      </c>
      <c r="E20" s="3">
        <f t="shared" si="0"/>
        <v>1420782</v>
      </c>
      <c r="F20" s="4">
        <v>277642.43</v>
      </c>
      <c r="G20" s="4">
        <v>277642.43</v>
      </c>
      <c r="H20" s="3">
        <f t="shared" si="3"/>
        <v>-1143139.57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491250</v>
      </c>
      <c r="D23" s="4">
        <v>0</v>
      </c>
      <c r="E23" s="3">
        <f t="shared" si="0"/>
        <v>491250</v>
      </c>
      <c r="F23" s="4">
        <v>161179.6</v>
      </c>
      <c r="G23" s="4">
        <v>161179.6</v>
      </c>
      <c r="H23" s="3">
        <f t="shared" si="3"/>
        <v>-330070.4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1190418.96</v>
      </c>
      <c r="D26" s="4">
        <v>0</v>
      </c>
      <c r="E26" s="3">
        <f t="shared" si="0"/>
        <v>1190418.96</v>
      </c>
      <c r="F26" s="4">
        <v>218393.32</v>
      </c>
      <c r="G26" s="4">
        <v>218393.32</v>
      </c>
      <c r="H26" s="3">
        <f t="shared" si="3"/>
        <v>-972025.6399999999</v>
      </c>
    </row>
    <row r="27" spans="2:8" ht="12.75">
      <c r="B27" s="21" t="s">
        <v>27</v>
      </c>
      <c r="C27" s="3">
        <v>2400000</v>
      </c>
      <c r="D27" s="4">
        <v>0</v>
      </c>
      <c r="E27" s="3">
        <f t="shared" si="0"/>
        <v>2400000</v>
      </c>
      <c r="F27" s="4">
        <v>553547.13</v>
      </c>
      <c r="G27" s="4">
        <v>553547.13</v>
      </c>
      <c r="H27" s="3">
        <f t="shared" si="3"/>
        <v>-1846452.87</v>
      </c>
    </row>
    <row r="28" spans="2:8" ht="25.5">
      <c r="B28" s="22" t="s">
        <v>28</v>
      </c>
      <c r="C28" s="3">
        <v>0</v>
      </c>
      <c r="D28" s="4">
        <v>0</v>
      </c>
      <c r="E28" s="3">
        <f t="shared" si="0"/>
        <v>0</v>
      </c>
      <c r="F28" s="4">
        <v>99094.81</v>
      </c>
      <c r="G28" s="4">
        <v>99094.81</v>
      </c>
      <c r="H28" s="3">
        <f t="shared" si="3"/>
        <v>99094.81</v>
      </c>
    </row>
    <row r="29" spans="2:8" ht="25.5">
      <c r="B29" s="24" t="s">
        <v>29</v>
      </c>
      <c r="C29" s="3">
        <f aca="true" t="shared" si="4" ref="C29:H29">SUM(C30:C34)</f>
        <v>222259.08000000002</v>
      </c>
      <c r="D29" s="3">
        <f t="shared" si="4"/>
        <v>0</v>
      </c>
      <c r="E29" s="3">
        <f t="shared" si="4"/>
        <v>222259.08000000002</v>
      </c>
      <c r="F29" s="3">
        <f t="shared" si="4"/>
        <v>91973.37</v>
      </c>
      <c r="G29" s="3">
        <f t="shared" si="4"/>
        <v>91973.37</v>
      </c>
      <c r="H29" s="3">
        <f t="shared" si="4"/>
        <v>-130285.71000000002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>
        <v>49331.04</v>
      </c>
      <c r="D31" s="4">
        <v>0</v>
      </c>
      <c r="E31" s="3">
        <f t="shared" si="0"/>
        <v>49331.04</v>
      </c>
      <c r="F31" s="4">
        <v>12341.58</v>
      </c>
      <c r="G31" s="4">
        <v>12341.58</v>
      </c>
      <c r="H31" s="3">
        <f t="shared" si="3"/>
        <v>-36989.46</v>
      </c>
    </row>
    <row r="32" spans="2:8" ht="12.75">
      <c r="B32" s="21" t="s">
        <v>32</v>
      </c>
      <c r="C32" s="3">
        <v>172928.04</v>
      </c>
      <c r="D32" s="4">
        <v>0</v>
      </c>
      <c r="E32" s="3">
        <f t="shared" si="0"/>
        <v>172928.04</v>
      </c>
      <c r="F32" s="4">
        <v>79631.79</v>
      </c>
      <c r="G32" s="4">
        <v>79631.79</v>
      </c>
      <c r="H32" s="3">
        <f t="shared" si="3"/>
        <v>-93296.25000000001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5500000</v>
      </c>
      <c r="D36" s="3">
        <f t="shared" si="5"/>
        <v>0</v>
      </c>
      <c r="E36" s="3">
        <f t="shared" si="5"/>
        <v>5500000</v>
      </c>
      <c r="F36" s="3">
        <f t="shared" si="5"/>
        <v>0</v>
      </c>
      <c r="G36" s="3">
        <f t="shared" si="5"/>
        <v>0</v>
      </c>
      <c r="H36" s="3">
        <f t="shared" si="5"/>
        <v>-5500000</v>
      </c>
    </row>
    <row r="37" spans="2:8" ht="12.75">
      <c r="B37" s="21" t="s">
        <v>36</v>
      </c>
      <c r="C37" s="3">
        <v>5500000</v>
      </c>
      <c r="D37" s="4">
        <v>0</v>
      </c>
      <c r="E37" s="3">
        <f t="shared" si="0"/>
        <v>5500000</v>
      </c>
      <c r="F37" s="4">
        <v>0</v>
      </c>
      <c r="G37" s="4">
        <v>0</v>
      </c>
      <c r="H37" s="3">
        <f t="shared" si="3"/>
        <v>-5500000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62886435.72</v>
      </c>
      <c r="D42" s="8">
        <f t="shared" si="7"/>
        <v>0</v>
      </c>
      <c r="E42" s="8">
        <f t="shared" si="7"/>
        <v>62886435.72</v>
      </c>
      <c r="F42" s="8">
        <f t="shared" si="7"/>
        <v>14528398.19</v>
      </c>
      <c r="G42" s="8">
        <f t="shared" si="7"/>
        <v>14528398.19</v>
      </c>
      <c r="H42" s="8">
        <f t="shared" si="7"/>
        <v>-48358037.53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42992843.04</v>
      </c>
      <c r="D47" s="3">
        <f t="shared" si="8"/>
        <v>0</v>
      </c>
      <c r="E47" s="3">
        <f t="shared" si="8"/>
        <v>42992843.04</v>
      </c>
      <c r="F47" s="3">
        <f t="shared" si="8"/>
        <v>11642627.809999999</v>
      </c>
      <c r="G47" s="3">
        <f t="shared" si="8"/>
        <v>11642627.809999999</v>
      </c>
      <c r="H47" s="3">
        <f t="shared" si="8"/>
        <v>-31350215.23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17820288</v>
      </c>
      <c r="D50" s="4">
        <v>0</v>
      </c>
      <c r="E50" s="3">
        <f t="shared" si="9"/>
        <v>17820288</v>
      </c>
      <c r="F50" s="4">
        <v>5348113.06</v>
      </c>
      <c r="G50" s="4">
        <v>5348113.06</v>
      </c>
      <c r="H50" s="3">
        <f t="shared" si="10"/>
        <v>-12472174.940000001</v>
      </c>
    </row>
    <row r="51" spans="2:8" ht="38.25">
      <c r="B51" s="22" t="s">
        <v>46</v>
      </c>
      <c r="C51" s="3">
        <v>25172555.04</v>
      </c>
      <c r="D51" s="4">
        <v>0</v>
      </c>
      <c r="E51" s="3">
        <f t="shared" si="9"/>
        <v>25172555.04</v>
      </c>
      <c r="F51" s="4">
        <v>6294514.75</v>
      </c>
      <c r="G51" s="4">
        <v>6294514.75</v>
      </c>
      <c r="H51" s="3">
        <f t="shared" si="10"/>
        <v>-18878040.29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42992843.04</v>
      </c>
      <c r="D67" s="12">
        <f t="shared" si="13"/>
        <v>0</v>
      </c>
      <c r="E67" s="12">
        <f t="shared" si="13"/>
        <v>42992843.04</v>
      </c>
      <c r="F67" s="12">
        <f t="shared" si="13"/>
        <v>11642627.809999999</v>
      </c>
      <c r="G67" s="12">
        <f t="shared" si="13"/>
        <v>11642627.809999999</v>
      </c>
      <c r="H67" s="12">
        <f t="shared" si="13"/>
        <v>-31350215.23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105879278.75999999</v>
      </c>
      <c r="D72" s="12">
        <f t="shared" si="15"/>
        <v>0</v>
      </c>
      <c r="E72" s="12">
        <f t="shared" si="15"/>
        <v>105879278.75999999</v>
      </c>
      <c r="F72" s="12">
        <f t="shared" si="15"/>
        <v>26171026</v>
      </c>
      <c r="G72" s="12">
        <f t="shared" si="15"/>
        <v>26171026</v>
      </c>
      <c r="H72" s="12">
        <f t="shared" si="15"/>
        <v>-79708252.76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87" spans="2:5" ht="15.75">
      <c r="B87" s="47"/>
      <c r="C87" s="48"/>
      <c r="D87" s="47"/>
      <c r="E87" s="48"/>
    </row>
    <row r="88" spans="2:5" ht="15.75">
      <c r="B88" s="47"/>
      <c r="C88" s="48"/>
      <c r="D88" s="47"/>
      <c r="E88" s="48"/>
    </row>
    <row r="89" spans="2:5" ht="15.75">
      <c r="B89" s="49"/>
      <c r="C89" s="48"/>
      <c r="D89" s="50"/>
      <c r="E89" s="50"/>
    </row>
    <row r="90" spans="2:5" ht="15.75">
      <c r="B90" s="51" t="s">
        <v>75</v>
      </c>
      <c r="C90" s="51"/>
      <c r="D90" s="52" t="s">
        <v>76</v>
      </c>
      <c r="E90" s="52"/>
    </row>
    <row r="91" spans="2:5" ht="15.75">
      <c r="B91" s="51" t="s">
        <v>77</v>
      </c>
      <c r="C91" s="51"/>
      <c r="D91" s="52" t="s">
        <v>78</v>
      </c>
      <c r="E91" s="52"/>
    </row>
    <row r="92" spans="2:5" ht="15.75">
      <c r="B92" s="51"/>
      <c r="C92" s="51"/>
      <c r="D92" s="51"/>
      <c r="E92" s="51"/>
    </row>
    <row r="93" spans="2:5" ht="24.75" customHeight="1">
      <c r="B93" s="51"/>
      <c r="C93" s="51"/>
      <c r="D93" s="51"/>
      <c r="E93" s="51"/>
    </row>
    <row r="94" spans="2:5" ht="15.75">
      <c r="B94" s="51"/>
      <c r="C94" s="51"/>
      <c r="D94" s="51"/>
      <c r="E94" s="51"/>
    </row>
    <row r="95" spans="2:5" ht="15.75">
      <c r="B95" s="51"/>
      <c r="C95" s="51"/>
      <c r="D95" s="51"/>
      <c r="E95" s="51"/>
    </row>
    <row r="96" spans="2:5" ht="15.75">
      <c r="B96" s="53"/>
      <c r="C96" s="51"/>
      <c r="D96" s="51"/>
      <c r="E96" s="51"/>
    </row>
    <row r="97" spans="2:5" ht="15.75">
      <c r="B97" s="51" t="s">
        <v>79</v>
      </c>
      <c r="C97" s="51"/>
      <c r="D97" s="51"/>
      <c r="E97" s="51"/>
    </row>
    <row r="98" spans="2:5" ht="15.75">
      <c r="B98" s="51" t="s">
        <v>80</v>
      </c>
      <c r="C98" s="51"/>
      <c r="D98" s="51"/>
      <c r="E98" s="51"/>
    </row>
  </sheetData>
  <sheetProtection/>
  <mergeCells count="14">
    <mergeCell ref="H6:H8"/>
    <mergeCell ref="D89:E89"/>
    <mergeCell ref="D90:E90"/>
    <mergeCell ref="D91:E91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  <rowBreaks count="1" manualBreakCount="1">
    <brk id="6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SAACG - Tesoreria</cp:lastModifiedBy>
  <cp:lastPrinted>2021-04-09T15:49:43Z</cp:lastPrinted>
  <dcterms:created xsi:type="dcterms:W3CDTF">2016-10-11T20:13:05Z</dcterms:created>
  <dcterms:modified xsi:type="dcterms:W3CDTF">2021-04-09T15:50:30Z</dcterms:modified>
  <cp:category/>
  <cp:version/>
  <cp:contentType/>
  <cp:contentStatus/>
</cp:coreProperties>
</file>